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<sst xmlns="http://schemas.openxmlformats.org/spreadsheetml/2006/main" count="45" uniqueCount="45">
  <si>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单位：万元</t>
  </si>
  <si>
    <t>单位</t>
  </si>
  <si>
    <t>项目名称</t>
  </si>
  <si>
    <t>金额</t>
  </si>
  <si>
    <t>功能科
目编码</t>
  </si>
  <si>
    <t>政府经济
科目编码</t>
  </si>
  <si>
    <t>备注</t>
  </si>
  <si>
    <t>市县合计</t>
  </si>
  <si>
    <t>益阳市</t>
  </si>
  <si>
    <t>益阳市小计</t>
  </si>
  <si>
    <t>桃江县</t>
  </si>
  <si>
    <t>桃江县松木塘镇黄家坝石煤矿区生态修复补助</t>
  </si>
  <si>
    <t>桃江县自然资源局</t>
  </si>
  <si>
    <t>赫山区</t>
  </si>
  <si>
    <t>赫山区南坝石煤矿区生态修复补助</t>
  </si>
  <si>
    <t>赫山区自然资源局</t>
  </si>
  <si>
    <t>常德市</t>
  </si>
  <si>
    <t>常德市小计</t>
  </si>
  <si>
    <t>鼎城区</t>
  </si>
  <si>
    <t>鼎城区石板滩镇石煤矿区生态修复补助</t>
  </si>
  <si>
    <t>鼎城区自然资源局</t>
  </si>
  <si>
    <t>石门县</t>
  </si>
  <si>
    <t>石门县双宏石煤矿区、耀能矽砂矿生态修复补助</t>
  </si>
  <si>
    <t>石门县自然资源局</t>
  </si>
  <si>
    <t>澧县</t>
  </si>
  <si>
    <t>澧县赤峰、羊耳山煤矿矿区生态修复补助</t>
  </si>
  <si>
    <t>澧县自然资源局</t>
  </si>
  <si>
    <t>柳叶湖旅游度假管理区</t>
  </si>
  <si>
    <t>柳叶湖太阳山石煤矿区生态修复补助</t>
  </si>
  <si>
    <t>省直单位合计</t>
  </si>
  <si>
    <t>省自然资源厅</t>
  </si>
  <si>
    <t>省自然资源厅小计</t>
  </si>
  <si>
    <t>长株潭绿心中央公园总体城市设计编制</t>
  </si>
  <si>
    <t>市本级</t>
  </si>
  <si>
    <t>常德市自然资源和规划局</t>
  </si>
  <si>
    <t>项目单位</t>
  </si>
  <si>
    <t>部门经济
科目编码</t>
  </si>
  <si>
    <t>湖南省自然资源厅本级</t>
  </si>
  <si>
    <t>总计</t>
  </si>
  <si>
    <t>附件</t>
  </si>
  <si>
    <t>2022年自然资源有关项目资金明细表</t>
  </si>
  <si>
    <t>村庄规划基础支撑工程建设(工作地图制作）</t>
  </si>
  <si>
    <t>湖南省自然资源厅本级</t>
  </si>
  <si>
    <t>村庄规划基础支撑工程建设（软硬件购置）</t>
  </si>
  <si>
    <t>湖南省第三测绘院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</si>
</sst>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5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8"/>
      <name val="方正小标宋_GBK"/>
      <family val="4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0"/>
      <color indexed="8"/>
      <name val="黑体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  <font>
      <sz val="10"/>
      <color theme="1"/>
      <name val="黑体"/>
      <family val="3"/>
    </font>
    <font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52" fillId="22" borderId="7" applyNumberFormat="0" applyAlignment="0" applyProtection="0"/>
    <xf numFmtId="0" fontId="53" fillId="25" borderId="4" applyNumberFormat="0" applyAlignment="0" applyProtection="0"/>
    <xf numFmtId="0" fontId="5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5" fillId="32" borderId="8" applyNumberFormat="0" applyFont="0" applyAlignment="0" applyProtection="0"/>
  </cellStyleXfs>
  <cellXfs count="40">
    <xf numFmtId="0" fontId="0" fillId="0" borderId="0" xfId="0" applyAlignment="1">
      <alignment vertical="center"/>
    </xf>
    <xf numFmtId="176" fontId="0" fillId="0" borderId="0" xfId="0" applyNumberFormat="1" applyAlignment="1">
      <alignment vertical="center" wrapText="1"/>
    </xf>
    <xf numFmtId="0" fontId="56" fillId="0" borderId="0" xfId="0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0" fillId="0" borderId="0" xfId="0" applyNumberFormat="1" applyAlignment="1">
      <alignment horizontal="center" vertical="center" wrapText="1"/>
    </xf>
    <xf numFmtId="177" fontId="4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horizontal="center" vertical="center" wrapText="1"/>
    </xf>
    <xf numFmtId="177" fontId="0" fillId="0" borderId="0" xfId="0" applyNumberFormat="1" applyAlignment="1">
      <alignment vertical="center" wrapText="1"/>
    </xf>
    <xf numFmtId="0" fontId="57" fillId="0" borderId="9" xfId="0" applyFont="1" applyFill="1" applyBorder="1" applyAlignment="1">
      <alignment horizontal="center" vertical="center"/>
    </xf>
    <xf numFmtId="0" fontId="57" fillId="0" borderId="9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center" vertical="center" wrapText="1"/>
    </xf>
    <xf numFmtId="177" fontId="8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vertical="center" wrapText="1"/>
    </xf>
    <xf numFmtId="0" fontId="58" fillId="0" borderId="9" xfId="0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177" fontId="13" fillId="0" borderId="0" xfId="0" applyNumberFormat="1" applyFont="1" applyAlignment="1">
      <alignment horizontal="center" vertical="center" wrapText="1"/>
    </xf>
    <xf numFmtId="176" fontId="3" fillId="0" borderId="9" xfId="0" applyNumberFormat="1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SheetLayoutView="100" workbookViewId="0" topLeftCell="A7">
      <selection activeCell="D17" sqref="D17:D18"/>
    </sheetView>
  </sheetViews>
  <sheetFormatPr defaultColWidth="8.75390625" defaultRowHeight="14.25"/>
  <cols>
    <col min="1" max="1" width="7.00390625" style="5" customWidth="1"/>
    <col min="2" max="2" width="10.625" style="5" customWidth="1"/>
    <col min="3" max="3" width="18.625" style="5" customWidth="1"/>
    <col min="4" max="4" width="9.25390625" style="3" customWidth="1"/>
    <col min="5" max="5" width="15.375" style="3" customWidth="1"/>
    <col min="6" max="6" width="8.125" style="6" customWidth="1"/>
    <col min="7" max="7" width="8.50390625" style="7" customWidth="1"/>
    <col min="8" max="8" width="11.25390625" style="8" customWidth="1"/>
    <col min="9" max="9" width="10.00390625" style="1" customWidth="1"/>
    <col min="10" max="253" width="8.75390625" style="1" customWidth="1"/>
  </cols>
  <sheetData>
    <row r="1" spans="1:8" s="1" customFormat="1" ht="14.25">
      <c r="A1" s="26" t="s">
        <v>39</v>
      </c>
      <c r="B1" s="5"/>
      <c r="C1" s="5"/>
      <c r="D1" s="3"/>
      <c r="E1" s="3"/>
      <c r="F1" s="6"/>
      <c r="G1" s="7"/>
      <c r="H1" s="8"/>
    </row>
    <row r="2" spans="1:9" s="1" customFormat="1" ht="36.75" customHeight="1">
      <c r="A2" s="28" t="s">
        <v>40</v>
      </c>
      <c r="B2" s="28"/>
      <c r="C2" s="28"/>
      <c r="D2" s="28"/>
      <c r="E2" s="28"/>
      <c r="F2" s="28"/>
      <c r="G2" s="28"/>
      <c r="H2" s="28"/>
      <c r="I2" s="28"/>
    </row>
    <row r="3" spans="1:9" s="1" customFormat="1" ht="36.75" customHeight="1">
      <c r="A3" s="34"/>
      <c r="B3" s="34"/>
      <c r="C3" s="34"/>
      <c r="D3" s="34"/>
      <c r="E3" s="34"/>
      <c r="F3" s="34"/>
      <c r="G3" s="34"/>
      <c r="H3" s="29" t="s">
        <v>0</v>
      </c>
      <c r="I3" s="29"/>
    </row>
    <row r="4" spans="1:9" s="2" customFormat="1" ht="30.75" customHeight="1">
      <c r="A4" s="30" t="s">
        <v>1</v>
      </c>
      <c r="B4" s="30"/>
      <c r="C4" s="9" t="s">
        <v>2</v>
      </c>
      <c r="D4" s="10" t="s">
        <v>3</v>
      </c>
      <c r="E4" s="10" t="s">
        <v>35</v>
      </c>
      <c r="F4" s="11" t="s">
        <v>4</v>
      </c>
      <c r="G4" s="11" t="s">
        <v>5</v>
      </c>
      <c r="H4" s="11" t="s">
        <v>36</v>
      </c>
      <c r="I4" s="10" t="s">
        <v>6</v>
      </c>
    </row>
    <row r="5" spans="1:9" s="3" customFormat="1" ht="30" customHeight="1">
      <c r="A5" s="31" t="s">
        <v>38</v>
      </c>
      <c r="B5" s="32"/>
      <c r="C5" s="32"/>
      <c r="D5" s="12">
        <f>D6+D15</f>
        <v>6000</v>
      </c>
      <c r="E5" s="12"/>
      <c r="F5" s="13"/>
      <c r="G5" s="13"/>
      <c r="H5" s="13"/>
      <c r="I5" s="22"/>
    </row>
    <row r="6" spans="1:9" s="3" customFormat="1" ht="30" customHeight="1">
      <c r="A6" s="33" t="s">
        <v>7</v>
      </c>
      <c r="B6" s="33"/>
      <c r="C6" s="33"/>
      <c r="D6" s="12">
        <f>D7+D10</f>
        <v>1000</v>
      </c>
      <c r="E6" s="12"/>
      <c r="F6" s="13"/>
      <c r="G6" s="13"/>
      <c r="H6" s="13"/>
      <c r="I6" s="22"/>
    </row>
    <row r="7" spans="1:9" s="3" customFormat="1" ht="30" customHeight="1">
      <c r="A7" s="38" t="s">
        <v>8</v>
      </c>
      <c r="B7" s="33" t="s">
        <v>9</v>
      </c>
      <c r="C7" s="33"/>
      <c r="D7" s="12">
        <v>400</v>
      </c>
      <c r="E7" s="12"/>
      <c r="F7" s="14"/>
      <c r="G7" s="14"/>
      <c r="H7" s="14"/>
      <c r="I7" s="22"/>
    </row>
    <row r="8" spans="1:9" s="3" customFormat="1" ht="30" customHeight="1">
      <c r="A8" s="38"/>
      <c r="B8" s="14" t="s">
        <v>13</v>
      </c>
      <c r="C8" s="15" t="s">
        <v>14</v>
      </c>
      <c r="D8" s="16">
        <v>200</v>
      </c>
      <c r="E8" s="19" t="s">
        <v>15</v>
      </c>
      <c r="F8" s="17">
        <v>2200106</v>
      </c>
      <c r="G8" s="17">
        <v>502</v>
      </c>
      <c r="H8" s="17"/>
      <c r="I8" s="15"/>
    </row>
    <row r="9" spans="1:9" s="3" customFormat="1" ht="39" customHeight="1">
      <c r="A9" s="38"/>
      <c r="B9" s="14" t="s">
        <v>10</v>
      </c>
      <c r="C9" s="15" t="s">
        <v>11</v>
      </c>
      <c r="D9" s="16">
        <v>200</v>
      </c>
      <c r="E9" s="19" t="s">
        <v>12</v>
      </c>
      <c r="F9" s="17">
        <v>2200106</v>
      </c>
      <c r="G9" s="17">
        <v>502</v>
      </c>
      <c r="H9" s="17"/>
      <c r="I9" s="15"/>
    </row>
    <row r="10" spans="1:9" s="3" customFormat="1" ht="39" customHeight="1">
      <c r="A10" s="38" t="s">
        <v>16</v>
      </c>
      <c r="B10" s="37" t="s">
        <v>17</v>
      </c>
      <c r="C10" s="37"/>
      <c r="D10" s="12">
        <v>600</v>
      </c>
      <c r="E10" s="24"/>
      <c r="F10" s="18"/>
      <c r="G10" s="18"/>
      <c r="H10" s="18"/>
      <c r="I10" s="15"/>
    </row>
    <row r="11" spans="1:9" s="3" customFormat="1" ht="39" customHeight="1">
      <c r="A11" s="38"/>
      <c r="B11" s="14" t="s">
        <v>33</v>
      </c>
      <c r="C11" s="15" t="s">
        <v>28</v>
      </c>
      <c r="D11" s="16">
        <v>50</v>
      </c>
      <c r="E11" s="19" t="s">
        <v>34</v>
      </c>
      <c r="F11" s="17">
        <v>2200106</v>
      </c>
      <c r="G11" s="17">
        <v>502</v>
      </c>
      <c r="H11" s="17"/>
      <c r="I11" s="14" t="s">
        <v>27</v>
      </c>
    </row>
    <row r="12" spans="1:9" s="3" customFormat="1" ht="52.5" customHeight="1">
      <c r="A12" s="38"/>
      <c r="B12" s="14" t="s">
        <v>18</v>
      </c>
      <c r="C12" s="15" t="s">
        <v>19</v>
      </c>
      <c r="D12" s="16">
        <v>300</v>
      </c>
      <c r="E12" s="19" t="s">
        <v>20</v>
      </c>
      <c r="F12" s="17">
        <v>2200106</v>
      </c>
      <c r="G12" s="17">
        <v>502</v>
      </c>
      <c r="H12" s="17"/>
      <c r="I12" s="15"/>
    </row>
    <row r="13" spans="1:9" s="3" customFormat="1" ht="39" customHeight="1">
      <c r="A13" s="38"/>
      <c r="B13" s="14" t="s">
        <v>21</v>
      </c>
      <c r="C13" s="15" t="s">
        <v>22</v>
      </c>
      <c r="D13" s="16">
        <v>150</v>
      </c>
      <c r="E13" s="19" t="s">
        <v>23</v>
      </c>
      <c r="F13" s="17">
        <v>2200106</v>
      </c>
      <c r="G13" s="17">
        <v>502</v>
      </c>
      <c r="H13" s="17"/>
      <c r="I13" s="15"/>
    </row>
    <row r="14" spans="1:9" s="3" customFormat="1" ht="39" customHeight="1">
      <c r="A14" s="38"/>
      <c r="B14" s="14" t="s">
        <v>24</v>
      </c>
      <c r="C14" s="15" t="s">
        <v>25</v>
      </c>
      <c r="D14" s="16">
        <v>100</v>
      </c>
      <c r="E14" s="19" t="s">
        <v>26</v>
      </c>
      <c r="F14" s="17">
        <v>2200106</v>
      </c>
      <c r="G14" s="17">
        <v>502</v>
      </c>
      <c r="H14" s="17"/>
      <c r="I14" s="15"/>
    </row>
    <row r="15" spans="1:9" s="3" customFormat="1" ht="39" customHeight="1">
      <c r="A15" s="37" t="s">
        <v>29</v>
      </c>
      <c r="B15" s="37"/>
      <c r="C15" s="37"/>
      <c r="D15" s="12">
        <f>D16</f>
        <v>5000</v>
      </c>
      <c r="E15" s="25"/>
      <c r="F15" s="17"/>
      <c r="G15" s="17"/>
      <c r="H15" s="17"/>
      <c r="I15" s="15"/>
    </row>
    <row r="16" spans="1:9" s="4" customFormat="1" ht="36" customHeight="1">
      <c r="A16" s="39" t="s">
        <v>30</v>
      </c>
      <c r="B16" s="33" t="s">
        <v>31</v>
      </c>
      <c r="C16" s="33"/>
      <c r="D16" s="12">
        <f>SUM(D17:D19)</f>
        <v>5000</v>
      </c>
      <c r="E16" s="24"/>
      <c r="F16" s="20"/>
      <c r="G16" s="20"/>
      <c r="H16" s="20"/>
      <c r="I16" s="23"/>
    </row>
    <row r="17" spans="1:9" s="4" customFormat="1" ht="36" customHeight="1">
      <c r="A17" s="39"/>
      <c r="B17" s="35" t="s">
        <v>32</v>
      </c>
      <c r="C17" s="36"/>
      <c r="D17" s="16">
        <v>1050</v>
      </c>
      <c r="E17" s="19" t="s">
        <v>37</v>
      </c>
      <c r="F17" s="21">
        <v>2200104</v>
      </c>
      <c r="G17" s="21">
        <v>50299</v>
      </c>
      <c r="H17" s="17">
        <v>30299</v>
      </c>
      <c r="I17" s="23"/>
    </row>
    <row r="18" spans="1:9" s="4" customFormat="1" ht="42" customHeight="1">
      <c r="A18" s="39"/>
      <c r="B18" s="35" t="s">
        <v>41</v>
      </c>
      <c r="C18" s="36"/>
      <c r="D18" s="16">
        <v>3216.4</v>
      </c>
      <c r="E18" s="19" t="s">
        <v>42</v>
      </c>
      <c r="F18" s="21">
        <v>2200104</v>
      </c>
      <c r="G18" s="21">
        <v>50299</v>
      </c>
      <c r="H18" s="17">
        <v>30299</v>
      </c>
      <c r="I18" s="23"/>
    </row>
    <row r="19" spans="1:9" s="4" customFormat="1" ht="42" customHeight="1">
      <c r="A19" s="39"/>
      <c r="B19" s="35" t="s">
        <v>43</v>
      </c>
      <c r="C19" s="36"/>
      <c r="D19" s="16">
        <v>733.6</v>
      </c>
      <c r="E19" s="19" t="s">
        <v>44</v>
      </c>
      <c r="F19" s="21">
        <v>2200104</v>
      </c>
      <c r="G19" s="21">
        <v>50601</v>
      </c>
      <c r="H19" s="17">
        <v>31007</v>
      </c>
      <c r="I19" s="27"/>
    </row>
  </sheetData>
  <sheetProtection/>
  <mergeCells count="16">
    <mergeCell ref="B19:C19"/>
    <mergeCell ref="B7:C7"/>
    <mergeCell ref="B10:C10"/>
    <mergeCell ref="A15:C15"/>
    <mergeCell ref="B16:C16"/>
    <mergeCell ref="A7:A9"/>
    <mergeCell ref="A10:A14"/>
    <mergeCell ref="A16:A19"/>
    <mergeCell ref="B17:C17"/>
    <mergeCell ref="B18:C18"/>
    <mergeCell ref="A2:I2"/>
    <mergeCell ref="H3:I3"/>
    <mergeCell ref="A4:B4"/>
    <mergeCell ref="A5:C5"/>
    <mergeCell ref="A6:C6"/>
    <mergeCell ref="A3:G3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熊爱平</cp:lastModifiedBy>
  <cp:lastPrinted>2022-03-03T00:45:01Z</cp:lastPrinted>
  <dcterms:created xsi:type="dcterms:W3CDTF">2016-12-02T08:54:00Z</dcterms:created>
  <dcterms:modified xsi:type="dcterms:W3CDTF">2022-03-03T01:16:12Z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FB8B0AA992894E6898F76E51F15848A9</vt:lpwstr>
  </property>
</Properties>
</file>